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<sst xmlns="http://schemas.openxmlformats.org/spreadsheetml/2006/main" count="35" uniqueCount="34">
  <si>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Actions envisagées</t>
  </si>
  <si>
    <t>SECURITE INCENDIE ET ELECTRIQUE :</t>
  </si>
  <si>
    <t>RISQUES ROUTIERS</t>
  </si>
  <si>
    <t>PRESERVATION DE LA SANTE DES AGENTS</t>
  </si>
  <si>
    <t>PERSONNES HANDICAPEES</t>
  </si>
  <si>
    <t>AMELIORATION AMBIANCES PHYSIQUES DE TRAVAIL</t>
  </si>
  <si>
    <t>DIVERS</t>
  </si>
  <si>
    <t>TOTAL GENERAL :</t>
  </si>
  <si>
    <t>Crédits annoncés au titre de l'année 2011</t>
  </si>
  <si>
    <t>Crédits délégués et engagés</t>
  </si>
  <si>
    <t>Crédits disponibles</t>
  </si>
  <si>
    <t>Formation recyclage SST 2012</t>
  </si>
  <si>
    <t>Nettoyage moquette trésorerie d'Argeles 2012</t>
  </si>
  <si>
    <t>Secrétariats du CHS-CT</t>
  </si>
  <si>
    <t>Formation recyclage SST 2013</t>
  </si>
  <si>
    <t>Achat d'un logiciel "Zoom-Texte"</t>
  </si>
  <si>
    <t>Achat de 4 DAZZER repousse chiens</t>
  </si>
  <si>
    <t>Réparation de volets au CFP de Lourdes</t>
  </si>
  <si>
    <t>Achat d'équipement de protection individuelle pour Agents de services</t>
  </si>
  <si>
    <t>Achat d'une rampe pour accès camion de la Direction</t>
  </si>
  <si>
    <t>Achat d'un ventilateur pour la trésorerie de Tarbes Adour Echez</t>
  </si>
  <si>
    <t>Installation de bandes podotactiles et anti dérapantes au CFP de Lannemezan</t>
  </si>
  <si>
    <t>Achat d'un pupitre "FLEXDESK" pour agent du CFP de Tarbes</t>
  </si>
  <si>
    <t>Installation de sirènes complémentaires au CFP de Lannemezan (réseau électrique)</t>
  </si>
  <si>
    <t>Installation de sirènes complémentaires au CFP de Lannemezan (Sirènes)</t>
  </si>
  <si>
    <t xml:space="preserve">Remplacement des filtres de 7 fontaines à eau </t>
  </si>
  <si>
    <t>Dépenses envisagées</t>
  </si>
  <si>
    <t>Cloisonnement ICE Tarbes</t>
  </si>
  <si>
    <t>Remplacement des electrodes des 3 défribilateurs</t>
  </si>
  <si>
    <t>Permutation porte box CFP de Tarbes</t>
  </si>
  <si>
    <t>Achats de 10 trousses de secours supplémentaire</t>
  </si>
  <si>
    <t>Remplacement des cartouches filtrantes</t>
  </si>
  <si>
    <t>CHS mars</t>
  </si>
  <si>
    <t>CHS mai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</si>
</sst>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</numFmts>
  <fonts count="2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0" fillId="4" borderId="3" applyNumberFormat="0" applyFont="0" applyAlignment="0" applyProtection="0"/>
    <xf numFmtId="0" fontId="10" fillId="3" borderId="1" applyNumberFormat="0" applyAlignment="0" applyProtection="0"/>
    <xf numFmtId="0" fontId="8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8" borderId="0" applyNumberFormat="0" applyBorder="0" applyAlignment="0" applyProtection="0"/>
    <xf numFmtId="9" fontId="0" fillId="0" borderId="0" applyFill="0" applyBorder="0" applyAlignment="0" applyProtection="0"/>
    <xf numFmtId="0" fontId="7" fillId="16" borderId="0" applyNumberFormat="0" applyBorder="0" applyAlignment="0" applyProtection="0"/>
    <xf numFmtId="0" fontId="11" fillId="2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17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18" borderId="12" xfId="0" applyFont="1" applyFill="1" applyBorder="1" applyAlignment="1">
      <alignment horizontal="center"/>
    </xf>
    <xf numFmtId="4" fontId="1" fillId="18" borderId="13" xfId="0" applyNumberFormat="1" applyFont="1" applyFill="1" applyBorder="1" applyAlignment="1">
      <alignment horizontal="right"/>
    </xf>
    <xf numFmtId="164" fontId="1" fillId="18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4" fontId="2" fillId="18" borderId="12" xfId="0" applyNumberFormat="1" applyFont="1" applyFill="1" applyBorder="1" applyAlignment="1">
      <alignment horizontal="center"/>
    </xf>
    <xf numFmtId="4" fontId="1" fillId="18" borderId="12" xfId="0" applyNumberFormat="1" applyFont="1" applyFill="1" applyBorder="1" applyAlignment="1">
      <alignment horizontal="center"/>
    </xf>
    <xf numFmtId="4" fontId="1" fillId="18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right"/>
    </xf>
    <xf numFmtId="4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18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/>
    </xf>
    <xf numFmtId="0" fontId="1" fillId="18" borderId="12" xfId="0" applyFont="1" applyFill="1" applyBorder="1" applyAlignment="1">
      <alignment horizontal="right"/>
    </xf>
    <xf numFmtId="4" fontId="1" fillId="18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8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18" borderId="15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20" fillId="0" borderId="12" xfId="0" applyFont="1" applyBorder="1" applyAlignment="1">
      <alignment/>
    </xf>
    <xf numFmtId="0" fontId="1" fillId="0" borderId="20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4" fontId="20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4" fontId="2" fillId="0" borderId="22" xfId="0" applyNumberFormat="1" applyFont="1" applyBorder="1" applyAlignment="1">
      <alignment horizontal="center"/>
    </xf>
    <xf numFmtId="4" fontId="2" fillId="18" borderId="23" xfId="0" applyNumberFormat="1" applyFont="1" applyFill="1" applyBorder="1" applyAlignment="1">
      <alignment horizontal="center" vertical="center"/>
    </xf>
    <xf numFmtId="4" fontId="1" fillId="18" borderId="23" xfId="0" applyNumberFormat="1" applyFont="1" applyFill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/>
    </xf>
    <xf numFmtId="4" fontId="21" fillId="18" borderId="23" xfId="0" applyNumberFormat="1" applyFont="1" applyFill="1" applyBorder="1" applyAlignment="1">
      <alignment horizontal="right"/>
    </xf>
    <xf numFmtId="4" fontId="21" fillId="18" borderId="13" xfId="0" applyNumberFormat="1" applyFont="1" applyFill="1" applyBorder="1" applyAlignment="1">
      <alignment horizontal="right"/>
    </xf>
    <xf numFmtId="164" fontId="1" fillId="17" borderId="23" xfId="0" applyNumberFormat="1" applyFont="1" applyFill="1" applyBorder="1" applyAlignment="1">
      <alignment horizontal="right"/>
    </xf>
    <xf numFmtId="165" fontId="20" fillId="0" borderId="1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5" zoomScaleNormal="85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5" sqref="F35"/>
    </sheetView>
  </sheetViews>
  <sheetFormatPr defaultColWidth="11.421875" defaultRowHeight="12.75"/>
  <cols>
    <col min="1" max="1" width="96.7109375" style="0" customWidth="1"/>
    <col min="2" max="2" width="21.00390625" style="0" bestFit="1" customWidth="1"/>
    <col min="3" max="3" width="13.28125" style="0" customWidth="1"/>
    <col min="4" max="4" width="13.421875" style="0" customWidth="1"/>
    <col min="5" max="5" width="13.7109375" style="1" customWidth="1"/>
    <col min="6" max="6" width="12.421875" style="1" customWidth="1"/>
  </cols>
  <sheetData>
    <row r="1" spans="1:6" ht="15.75" customHeight="1">
      <c r="A1" s="71" t="s">
        <v>0</v>
      </c>
      <c r="B1" s="2"/>
      <c r="C1" s="72" t="s">
        <v>0</v>
      </c>
      <c r="D1" s="73"/>
      <c r="E1" s="50"/>
      <c r="F1" s="3"/>
    </row>
    <row r="2" spans="1:6" ht="27.75" customHeight="1">
      <c r="A2" s="71"/>
      <c r="B2" s="4"/>
      <c r="C2" s="44" t="s">
        <v>32</v>
      </c>
      <c r="D2" s="45" t="s">
        <v>33</v>
      </c>
      <c r="E2"/>
      <c r="F2"/>
    </row>
    <row r="3" spans="1:6" ht="15.75">
      <c r="A3" s="5" t="s">
        <v>1</v>
      </c>
      <c r="B3" s="6">
        <f>SUM(C4:C5)</f>
        <v>779.94</v>
      </c>
      <c r="C3" s="7"/>
      <c r="D3" s="46"/>
      <c r="E3"/>
      <c r="F3"/>
    </row>
    <row r="4" spans="1:4" s="12" customFormat="1" ht="19.5" customHeight="1">
      <c r="A4" s="8" t="s">
        <v>23</v>
      </c>
      <c r="B4" s="9"/>
      <c r="C4" s="58">
        <v>449.84</v>
      </c>
      <c r="D4" s="11"/>
    </row>
    <row r="5" spans="1:6" ht="15" customHeight="1">
      <c r="A5" s="8" t="s">
        <v>24</v>
      </c>
      <c r="B5" s="14"/>
      <c r="C5" s="58">
        <v>330.1</v>
      </c>
      <c r="D5" s="10"/>
      <c r="E5"/>
      <c r="F5"/>
    </row>
    <row r="6" spans="1:6" ht="15" customHeight="1">
      <c r="A6" s="5" t="s">
        <v>2</v>
      </c>
      <c r="B6" s="6"/>
      <c r="C6" s="17"/>
      <c r="D6" s="29"/>
      <c r="E6"/>
      <c r="F6"/>
    </row>
    <row r="7" spans="1:6" ht="15" customHeight="1">
      <c r="A7" s="13"/>
      <c r="B7" s="14"/>
      <c r="C7" s="16"/>
      <c r="D7" s="22"/>
      <c r="E7"/>
      <c r="F7"/>
    </row>
    <row r="8" spans="1:6" ht="15.75">
      <c r="A8" s="5" t="s">
        <v>3</v>
      </c>
      <c r="B8" s="6">
        <f>SUM(C9:D15)</f>
        <v>4091.23</v>
      </c>
      <c r="C8" s="18"/>
      <c r="D8" s="29"/>
      <c r="E8"/>
      <c r="F8"/>
    </row>
    <row r="9" spans="1:4" s="12" customFormat="1" ht="19.5" customHeight="1">
      <c r="A9" s="51" t="s">
        <v>16</v>
      </c>
      <c r="B9" s="9"/>
      <c r="C9" s="58">
        <v>180</v>
      </c>
      <c r="D9" s="10"/>
    </row>
    <row r="10" spans="1:6" ht="15" customHeight="1">
      <c r="A10" s="53" t="s">
        <v>18</v>
      </c>
      <c r="B10" s="21"/>
      <c r="C10" s="59">
        <v>1500</v>
      </c>
      <c r="D10" s="22"/>
      <c r="E10"/>
      <c r="F10"/>
    </row>
    <row r="11" spans="1:6" ht="15" customHeight="1">
      <c r="A11" s="53" t="s">
        <v>19</v>
      </c>
      <c r="B11" s="23"/>
      <c r="C11" s="58">
        <v>147</v>
      </c>
      <c r="D11" s="10"/>
      <c r="E11"/>
      <c r="F11"/>
    </row>
    <row r="12" spans="1:6" ht="15" customHeight="1">
      <c r="A12" s="53" t="s">
        <v>25</v>
      </c>
      <c r="B12" s="23"/>
      <c r="C12" s="58">
        <v>524.23</v>
      </c>
      <c r="D12" s="10"/>
      <c r="E12"/>
      <c r="F12"/>
    </row>
    <row r="13" spans="1:6" ht="15" customHeight="1">
      <c r="A13" s="54" t="s">
        <v>28</v>
      </c>
      <c r="B13" s="23"/>
      <c r="C13" s="47"/>
      <c r="D13" s="57">
        <v>327</v>
      </c>
      <c r="E13"/>
      <c r="F13"/>
    </row>
    <row r="14" spans="1:6" ht="15" customHeight="1">
      <c r="A14" s="54" t="s">
        <v>31</v>
      </c>
      <c r="B14" s="23"/>
      <c r="C14" s="48"/>
      <c r="D14" s="57">
        <v>1200</v>
      </c>
      <c r="E14"/>
      <c r="F14"/>
    </row>
    <row r="15" spans="1:6" ht="15" customHeight="1">
      <c r="A15" s="52" t="s">
        <v>30</v>
      </c>
      <c r="B15" s="23"/>
      <c r="C15" s="15"/>
      <c r="D15" s="57">
        <v>213</v>
      </c>
      <c r="E15"/>
      <c r="F15"/>
    </row>
    <row r="16" spans="1:6" ht="15.75">
      <c r="A16" s="5" t="s">
        <v>4</v>
      </c>
      <c r="B16" s="68">
        <f>SUM(C17:C19)</f>
        <v>1984.28</v>
      </c>
      <c r="C16" s="19"/>
      <c r="D16" s="29"/>
      <c r="E16"/>
      <c r="F16"/>
    </row>
    <row r="17" spans="1:4" s="12" customFormat="1" ht="19.5" customHeight="1">
      <c r="A17" s="55" t="s">
        <v>15</v>
      </c>
      <c r="B17" s="9"/>
      <c r="C17" s="58">
        <v>1069</v>
      </c>
      <c r="D17" s="10"/>
    </row>
    <row r="18" spans="1:4" s="12" customFormat="1" ht="19.5" customHeight="1">
      <c r="A18" s="55" t="s">
        <v>21</v>
      </c>
      <c r="B18" s="49"/>
      <c r="C18" s="58">
        <v>700</v>
      </c>
      <c r="D18" s="10"/>
    </row>
    <row r="19" spans="1:4" s="12" customFormat="1" ht="19.5" customHeight="1">
      <c r="A19" s="55" t="s">
        <v>22</v>
      </c>
      <c r="B19" s="60"/>
      <c r="C19" s="61">
        <v>215.28</v>
      </c>
      <c r="D19" s="11"/>
    </row>
    <row r="20" spans="1:4" s="12" customFormat="1" ht="19.5" customHeight="1">
      <c r="A20" s="24" t="s">
        <v>5</v>
      </c>
      <c r="B20" s="67">
        <f>SUM(C21:D25)</f>
        <v>19320</v>
      </c>
      <c r="C20" s="64"/>
      <c r="D20" s="65"/>
    </row>
    <row r="21" spans="1:4" s="12" customFormat="1" ht="19.5" customHeight="1">
      <c r="A21" s="55" t="s">
        <v>12</v>
      </c>
      <c r="B21" s="62"/>
      <c r="C21" s="66">
        <v>420</v>
      </c>
      <c r="D21" s="63"/>
    </row>
    <row r="22" spans="1:4" s="12" customFormat="1" ht="19.5" customHeight="1">
      <c r="A22" s="55" t="s">
        <v>17</v>
      </c>
      <c r="B22" s="14"/>
      <c r="C22" s="59">
        <v>700</v>
      </c>
      <c r="D22" s="10"/>
    </row>
    <row r="23" spans="1:4" s="12" customFormat="1" ht="19.5" customHeight="1">
      <c r="A23" s="51" t="s">
        <v>20</v>
      </c>
      <c r="B23" s="14"/>
      <c r="C23" s="58">
        <v>200</v>
      </c>
      <c r="D23" s="10"/>
    </row>
    <row r="24" spans="1:4" s="12" customFormat="1" ht="19.5" customHeight="1">
      <c r="A24" s="56" t="s">
        <v>27</v>
      </c>
      <c r="B24" s="14"/>
      <c r="C24" s="15"/>
      <c r="D24" s="57">
        <v>15000</v>
      </c>
    </row>
    <row r="25" spans="1:4" s="12" customFormat="1" ht="19.5" customHeight="1">
      <c r="A25" s="56" t="s">
        <v>29</v>
      </c>
      <c r="B25" s="14"/>
      <c r="C25" s="15"/>
      <c r="D25" s="57">
        <v>3000</v>
      </c>
    </row>
    <row r="26" spans="1:6" ht="15.75">
      <c r="A26" s="8"/>
      <c r="B26" s="6">
        <f>SUM(C27:C31)</f>
        <v>2120.5</v>
      </c>
      <c r="C26" s="18"/>
      <c r="D26" s="29"/>
      <c r="E26"/>
      <c r="F26"/>
    </row>
    <row r="27" spans="1:4" s="12" customFormat="1" ht="19.5" customHeight="1">
      <c r="A27" s="5" t="s">
        <v>6</v>
      </c>
      <c r="B27" s="25"/>
      <c r="C27" s="58">
        <v>370.5</v>
      </c>
      <c r="D27" s="10"/>
    </row>
    <row r="28" spans="1:4" s="12" customFormat="1" ht="19.5" customHeight="1">
      <c r="A28" s="55" t="s">
        <v>11</v>
      </c>
      <c r="B28" s="26"/>
      <c r="C28" s="58">
        <v>1000</v>
      </c>
      <c r="D28" s="10"/>
    </row>
    <row r="29" spans="1:6" ht="15" customHeight="1">
      <c r="A29" s="55" t="s">
        <v>13</v>
      </c>
      <c r="B29" s="27"/>
      <c r="C29" s="59">
        <v>750</v>
      </c>
      <c r="D29" s="22"/>
      <c r="E29"/>
      <c r="F29"/>
    </row>
    <row r="30" spans="1:6" ht="15" customHeight="1">
      <c r="A30" s="53" t="s">
        <v>14</v>
      </c>
      <c r="B30" s="27"/>
      <c r="C30" s="16"/>
      <c r="D30" s="22"/>
      <c r="E30"/>
      <c r="F30"/>
    </row>
    <row r="31" spans="1:6" ht="15" customHeight="1">
      <c r="A31" s="20"/>
      <c r="B31" s="27"/>
      <c r="C31" s="16"/>
      <c r="D31" s="22"/>
      <c r="E31"/>
      <c r="F31"/>
    </row>
    <row r="32" spans="1:6" ht="15.75">
      <c r="A32" s="20"/>
      <c r="B32" s="6">
        <f>B26+B20+B16+B8+B6+B3</f>
        <v>28295.949999999997</v>
      </c>
      <c r="C32" s="18">
        <f>SUM(C4:C31)</f>
        <v>8555.95</v>
      </c>
      <c r="D32" s="29">
        <f>SUM(D25+D24+D15+D14+D13)</f>
        <v>19740</v>
      </c>
      <c r="E32" s="30"/>
      <c r="F32"/>
    </row>
    <row r="33" spans="1:6" ht="19.5" customHeight="1">
      <c r="A33" s="28" t="s">
        <v>7</v>
      </c>
      <c r="B33" s="32">
        <v>53091</v>
      </c>
      <c r="C33" s="33"/>
      <c r="D33" s="42"/>
      <c r="E33"/>
      <c r="F33"/>
    </row>
    <row r="34" spans="1:6" ht="15">
      <c r="A34" s="31" t="s">
        <v>8</v>
      </c>
      <c r="B34" s="32">
        <v>53091</v>
      </c>
      <c r="C34" s="35"/>
      <c r="D34" s="42"/>
      <c r="E34"/>
      <c r="F34"/>
    </row>
    <row r="35" spans="1:6" ht="15">
      <c r="A35" s="34" t="s">
        <v>9</v>
      </c>
      <c r="B35" s="70">
        <f>SUM(C32)</f>
        <v>8555.95</v>
      </c>
      <c r="C35" s="35"/>
      <c r="D35" s="42"/>
      <c r="E35"/>
      <c r="F35"/>
    </row>
    <row r="36" spans="1:6" ht="15.75">
      <c r="A36" s="34" t="s">
        <v>26</v>
      </c>
      <c r="B36" s="69">
        <f>SUM(D32)</f>
        <v>19740</v>
      </c>
      <c r="C36" s="42"/>
      <c r="D36" s="42"/>
      <c r="E36"/>
      <c r="F36"/>
    </row>
    <row r="37" spans="1:6" ht="15">
      <c r="A37" s="36" t="s">
        <v>10</v>
      </c>
      <c r="B37" s="37">
        <f>B34-B35</f>
        <v>44535.05</v>
      </c>
      <c r="C37" s="38"/>
      <c r="D37" s="43"/>
      <c r="E37"/>
      <c r="F37"/>
    </row>
    <row r="38" spans="2:6" ht="15">
      <c r="B38" s="39"/>
      <c r="C38" s="40"/>
      <c r="D38" s="40"/>
      <c r="F38"/>
    </row>
    <row r="39" spans="1:4" ht="15">
      <c r="A39" s="39"/>
      <c r="C39" s="30"/>
      <c r="D39" s="30"/>
    </row>
    <row r="40" spans="1:4" ht="15">
      <c r="A40" s="39"/>
      <c r="C40" s="41"/>
      <c r="D40" s="41"/>
    </row>
  </sheetData>
  <sheetProtection/>
  <mergeCells count="2">
    <mergeCell ref="A1:A2"/>
    <mergeCell ref="C1:D1"/>
  </mergeCells>
  <printOptions horizontalCentered="1"/>
  <pageMargins left="0.2361111111111111" right="0.19652777777777777" top="0.7" bottom="0.2701388888888889" header="0.2298611111111111" footer="0.5118055555555555"/>
  <pageSetup fitToHeight="1" fitToWidth="1" horizontalDpi="300" verticalDpi="300" orientation="landscape" paperSize="9" scale="74" r:id="rId1"/>
  <headerFooter alignWithMargins="0">
    <oddHeader>&amp;C&amp;"Arial,Gras"&amp;12PROGRAMME D'INTERVENTION 2013
 DU CHS-CT 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1:E16384 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1:E16384 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Trésor public</cp:lastModifiedBy>
  <cp:lastPrinted>2013-05-06T08:53:05Z</cp:lastPrinted>
  <dcterms:created xsi:type="dcterms:W3CDTF">2013-05-06T08:14:33Z</dcterms:created>
  <dcterms:modified xsi:type="dcterms:W3CDTF">2013-05-26T17:05:50Z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